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0\PROGRAMEN_BUDGET_2020_OTCHET\3 Trim. 2020\"/>
    </mc:Choice>
  </mc:AlternateContent>
  <bookViews>
    <workbookView xWindow="0" yWindow="0" windowWidth="19200" windowHeight="11595" activeTab="1"/>
  </bookViews>
  <sheets>
    <sheet name="пол+прог" sheetId="2" r:id="rId1"/>
    <sheet name="Прог" sheetId="1" r:id="rId2"/>
  </sheets>
  <calcPr calcId="152511"/>
</workbook>
</file>

<file path=xl/calcChain.xml><?xml version="1.0" encoding="utf-8"?>
<calcChain xmlns="http://schemas.openxmlformats.org/spreadsheetml/2006/main">
  <c r="C18" i="2" l="1"/>
  <c r="G38" i="1" l="1"/>
  <c r="F38" i="1"/>
  <c r="E38" i="1"/>
  <c r="D38" i="1"/>
  <c r="C38" i="1"/>
  <c r="B38" i="1"/>
  <c r="G32" i="1"/>
  <c r="F32" i="1"/>
  <c r="E32" i="1"/>
  <c r="D32" i="1"/>
  <c r="C32" i="1"/>
  <c r="C43" i="1" s="1"/>
  <c r="B32" i="1"/>
  <c r="B16" i="1"/>
  <c r="E43" i="1" l="1"/>
  <c r="G43" i="1"/>
  <c r="B43" i="1"/>
  <c r="F43" i="1"/>
  <c r="D43" i="1"/>
  <c r="D14" i="2"/>
  <c r="E14" i="2"/>
  <c r="F14" i="2"/>
  <c r="G14" i="2"/>
  <c r="H14" i="2"/>
  <c r="D18" i="2"/>
  <c r="E18" i="2"/>
  <c r="F18" i="2"/>
  <c r="G18" i="2"/>
  <c r="H18" i="2"/>
  <c r="H23" i="2" s="1"/>
  <c r="C14" i="2"/>
  <c r="C23" i="2" s="1"/>
  <c r="C16" i="1"/>
  <c r="D16" i="1"/>
  <c r="E16" i="1"/>
  <c r="F16" i="1"/>
  <c r="G16" i="1"/>
  <c r="C10" i="1"/>
  <c r="D10" i="1"/>
  <c r="E10" i="1"/>
  <c r="F10" i="1"/>
  <c r="G10" i="1"/>
  <c r="B10" i="1"/>
  <c r="B21" i="1" s="1"/>
  <c r="D23" i="2" l="1"/>
  <c r="G21" i="1"/>
  <c r="E23" i="2"/>
  <c r="D21" i="1"/>
  <c r="C21" i="1"/>
  <c r="E21" i="1"/>
  <c r="F21" i="1"/>
  <c r="F23" i="2"/>
  <c r="G23" i="2"/>
</calcChain>
</file>

<file path=xl/sharedStrings.xml><?xml version="1.0" encoding="utf-8"?>
<sst xmlns="http://schemas.openxmlformats.org/spreadsheetml/2006/main" count="100" uniqueCount="45">
  <si>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</si>
  <si>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</si>
  <si>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</si>
  <si>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</si>
  <si>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</si>
  <si>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</si>
  <si>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</si>
  <si>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</si>
  <si>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</si>
  <si>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</si>
  <si>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</si>
  <si>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</si>
  <si>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</si>
  <si>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</si>
  <si>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</si>
  <si>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</si>
  <si>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</si>
  <si>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</si>
  <si>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</si>
  <si>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</si>
  <si>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</si>
  <si>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</si>
  <si>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</si>
  <si>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</si>
  <si>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</si>
  <si>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</si>
  <si>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</si>
  <si>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</si>
  <si>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</si>
  <si>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</si>
  <si>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</si>
  <si>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</si>
  <si>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</si>
  <si>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</si>
  <si>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</si>
  <si>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</si>
  <si>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</si>
  <si>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</si>
  <si>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</si>
  <si>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</si>
  <si>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>3200.01.00</t>
  </si>
  <si>
    <t>3200.01.01</t>
  </si>
  <si>
    <t>Отчет на разходите по функционални области и бюджетни програми</t>
  </si>
  <si>
    <t>към 30.09.2020 г.</t>
  </si>
  <si>
    <t>на 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 към 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</si>
</sst>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zoomScale="115" zoomScaleNormal="115" workbookViewId="0">
      <selection activeCell="A5" sqref="A5:H5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15</v>
      </c>
      <c r="B3" s="35"/>
      <c r="C3" s="35"/>
      <c r="D3" s="35"/>
      <c r="E3" s="35"/>
      <c r="F3" s="35"/>
      <c r="G3" s="35"/>
      <c r="H3" s="35"/>
    </row>
    <row r="4" spans="1:8" ht="71.25" customHeight="1" x14ac:dyDescent="0.2">
      <c r="A4" s="35" t="s">
        <v>44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25</v>
      </c>
      <c r="B5" s="37"/>
      <c r="C5" s="37"/>
      <c r="D5" s="37"/>
      <c r="E5" s="37"/>
      <c r="F5" s="37"/>
      <c r="G5" s="37"/>
      <c r="H5" s="37"/>
    </row>
    <row r="6" spans="1:8" ht="15.75" x14ac:dyDescent="0.2">
      <c r="A6" s="12"/>
    </row>
    <row r="7" spans="1:8" ht="15.75" x14ac:dyDescent="0.2">
      <c r="A7" s="38" t="s">
        <v>42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43</v>
      </c>
      <c r="B8" s="38"/>
      <c r="C8" s="38"/>
      <c r="D8" s="38"/>
      <c r="E8" s="38"/>
      <c r="F8" s="38"/>
      <c r="G8" s="38"/>
      <c r="H8" s="38"/>
    </row>
    <row r="9" spans="1:8" x14ac:dyDescent="0.2">
      <c r="A9" s="37" t="s">
        <v>26</v>
      </c>
      <c r="B9" s="37"/>
      <c r="C9" s="37"/>
      <c r="D9" s="37"/>
      <c r="E9" s="37"/>
      <c r="F9" s="37"/>
      <c r="G9" s="37"/>
      <c r="H9" s="37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2" t="s">
        <v>16</v>
      </c>
      <c r="B11" s="32" t="s">
        <v>35</v>
      </c>
      <c r="C11" s="32" t="s">
        <v>27</v>
      </c>
      <c r="D11" s="39" t="s">
        <v>28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1" t="s">
        <v>29</v>
      </c>
      <c r="F13" s="5" t="s">
        <v>30</v>
      </c>
      <c r="G13" s="5" t="s">
        <v>31</v>
      </c>
      <c r="H13" s="5" t="s">
        <v>32</v>
      </c>
    </row>
    <row r="14" spans="1:8" ht="51.75" thickBot="1" x14ac:dyDescent="0.25">
      <c r="A14" s="18" t="s">
        <v>40</v>
      </c>
      <c r="B14" s="29" t="s">
        <v>38</v>
      </c>
      <c r="C14" s="7">
        <f>+C15+C16</f>
        <v>4056500</v>
      </c>
      <c r="D14" s="7">
        <f t="shared" ref="D14:H14" si="0">+D15+D16</f>
        <v>4056500</v>
      </c>
      <c r="E14" s="7">
        <f t="shared" si="0"/>
        <v>861380</v>
      </c>
      <c r="F14" s="7">
        <f t="shared" si="0"/>
        <v>1516918</v>
      </c>
      <c r="G14" s="7">
        <f t="shared" si="0"/>
        <v>2452481</v>
      </c>
      <c r="H14" s="7">
        <f t="shared" si="0"/>
        <v>0</v>
      </c>
    </row>
    <row r="15" spans="1:8" ht="80.25" customHeight="1" thickBot="1" x14ac:dyDescent="0.25">
      <c r="A15" s="30" t="s">
        <v>41</v>
      </c>
      <c r="B15" s="16" t="s">
        <v>39</v>
      </c>
      <c r="C15" s="6">
        <v>4056500</v>
      </c>
      <c r="D15" s="6">
        <v>4056500</v>
      </c>
      <c r="E15" s="6">
        <v>861380</v>
      </c>
      <c r="F15" s="6">
        <v>1516918</v>
      </c>
      <c r="G15" s="6">
        <v>2452481</v>
      </c>
      <c r="H15" s="6"/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36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4056500</v>
      </c>
      <c r="D23" s="7">
        <f t="shared" ref="D23:H23" si="2">+D22+D18+D14</f>
        <v>4056500</v>
      </c>
      <c r="E23" s="7">
        <f t="shared" si="2"/>
        <v>861380</v>
      </c>
      <c r="F23" s="7">
        <f t="shared" si="2"/>
        <v>1516918</v>
      </c>
      <c r="G23" s="7">
        <f t="shared" si="2"/>
        <v>2452481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31" t="s">
        <v>34</v>
      </c>
      <c r="B25" s="31"/>
      <c r="C25" s="31"/>
      <c r="D25" s="31"/>
      <c r="E25" s="31"/>
      <c r="F25" s="31"/>
      <c r="G25" s="31"/>
      <c r="H25" s="31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abSelected="1" zoomScale="78" zoomScaleNormal="78" workbookViewId="0">
      <selection activeCell="F13" sqref="F13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5" t="s">
        <v>0</v>
      </c>
      <c r="B3" s="35"/>
      <c r="C3" s="35"/>
      <c r="D3" s="35"/>
      <c r="E3" s="35"/>
      <c r="F3" s="35"/>
      <c r="G3" s="35"/>
    </row>
    <row r="4" spans="1:7" ht="15.75" x14ac:dyDescent="0.2">
      <c r="A4" s="38" t="s">
        <v>43</v>
      </c>
      <c r="B4" s="38"/>
      <c r="C4" s="38"/>
      <c r="D4" s="38"/>
      <c r="E4" s="38"/>
      <c r="F4" s="38"/>
      <c r="G4" s="38"/>
    </row>
    <row r="5" spans="1:7" ht="13.5" thickBot="1" x14ac:dyDescent="0.25">
      <c r="A5" s="47" t="s">
        <v>1</v>
      </c>
      <c r="B5" s="47"/>
      <c r="C5" s="47"/>
      <c r="D5" s="47"/>
      <c r="E5" s="47"/>
      <c r="F5" s="47"/>
      <c r="G5" s="47"/>
    </row>
    <row r="6" spans="1:7" ht="27" customHeight="1" thickBot="1" x14ac:dyDescent="0.25">
      <c r="A6" s="44" t="s">
        <v>37</v>
      </c>
      <c r="B6" s="45"/>
      <c r="C6" s="45"/>
      <c r="D6" s="45"/>
      <c r="E6" s="45"/>
      <c r="F6" s="45"/>
      <c r="G6" s="46"/>
    </row>
    <row r="7" spans="1:7" ht="12.75" customHeight="1" x14ac:dyDescent="0.2">
      <c r="A7" s="2" t="s">
        <v>2</v>
      </c>
      <c r="B7" s="32" t="s">
        <v>27</v>
      </c>
      <c r="C7" s="39" t="s">
        <v>28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3"/>
      <c r="C8" s="40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4"/>
      <c r="C9" s="41"/>
      <c r="D9" s="21" t="s">
        <v>29</v>
      </c>
      <c r="E9" s="5" t="s">
        <v>30</v>
      </c>
      <c r="F9" s="5" t="s">
        <v>31</v>
      </c>
      <c r="G9" s="5" t="s">
        <v>32</v>
      </c>
    </row>
    <row r="10" spans="1:7" ht="13.5" thickBot="1" x14ac:dyDescent="0.25">
      <c r="A10" s="27" t="s">
        <v>6</v>
      </c>
      <c r="B10" s="28">
        <f>+B12+B13+B14</f>
        <v>4056500</v>
      </c>
      <c r="C10" s="28">
        <f t="shared" ref="C10:G10" si="0">+C12+C13+C14</f>
        <v>4056500</v>
      </c>
      <c r="D10" s="28">
        <f t="shared" si="0"/>
        <v>861380</v>
      </c>
      <c r="E10" s="28">
        <f t="shared" si="0"/>
        <v>1516918</v>
      </c>
      <c r="F10" s="28">
        <f t="shared" si="0"/>
        <v>2452481</v>
      </c>
      <c r="G10" s="28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2920500</v>
      </c>
      <c r="C12" s="6">
        <v>2920500</v>
      </c>
      <c r="D12" s="6">
        <v>614823</v>
      </c>
      <c r="E12" s="6">
        <v>1107703</v>
      </c>
      <c r="F12" s="6">
        <v>1878579</v>
      </c>
      <c r="G12" s="6"/>
    </row>
    <row r="13" spans="1:7" ht="13.5" thickBot="1" x14ac:dyDescent="0.25">
      <c r="A13" s="9" t="s">
        <v>9</v>
      </c>
      <c r="B13" s="6">
        <v>1056000</v>
      </c>
      <c r="C13" s="6">
        <v>1056000</v>
      </c>
      <c r="D13" s="6">
        <v>244589</v>
      </c>
      <c r="E13" s="6">
        <v>407247</v>
      </c>
      <c r="F13" s="6">
        <v>571934</v>
      </c>
      <c r="G13" s="6"/>
    </row>
    <row r="14" spans="1:7" ht="13.5" thickBot="1" x14ac:dyDescent="0.25">
      <c r="A14" s="9" t="s">
        <v>10</v>
      </c>
      <c r="B14" s="6">
        <v>80000</v>
      </c>
      <c r="C14" s="6">
        <v>80000</v>
      </c>
      <c r="D14" s="6">
        <v>1968</v>
      </c>
      <c r="E14" s="6">
        <v>1968</v>
      </c>
      <c r="F14" s="6">
        <v>1968</v>
      </c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4" customFormat="1" ht="26.25" thickBot="1" x14ac:dyDescent="0.25">
      <c r="A16" s="27" t="s">
        <v>11</v>
      </c>
      <c r="B16" s="28">
        <f>+SUM(B17:B20)</f>
        <v>0</v>
      </c>
      <c r="C16" s="28">
        <f t="shared" ref="C16:G16" si="1">+SUM(C17:C20)</f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8" t="s">
        <v>22</v>
      </c>
      <c r="B17" s="6"/>
      <c r="C17" s="6"/>
      <c r="D17" s="6"/>
      <c r="E17" s="6"/>
      <c r="F17" s="6"/>
      <c r="G17" s="6"/>
    </row>
    <row r="18" spans="1:7" ht="13.5" thickBot="1" x14ac:dyDescent="0.25">
      <c r="A18" s="8" t="s">
        <v>12</v>
      </c>
      <c r="B18" s="6"/>
      <c r="C18" s="6"/>
      <c r="D18" s="6"/>
      <c r="E18" s="6"/>
      <c r="F18" s="6"/>
      <c r="G18" s="6"/>
    </row>
    <row r="19" spans="1:7" ht="13.5" thickBot="1" x14ac:dyDescent="0.25">
      <c r="A19" s="8" t="s">
        <v>12</v>
      </c>
      <c r="B19" s="6"/>
      <c r="C19" s="6"/>
      <c r="D19" s="6"/>
      <c r="E19" s="6"/>
      <c r="F19" s="6"/>
      <c r="G19" s="6"/>
    </row>
    <row r="20" spans="1:7" ht="13.5" thickBot="1" x14ac:dyDescent="0.25">
      <c r="A20" s="8"/>
      <c r="B20" s="6"/>
      <c r="C20" s="6"/>
      <c r="D20" s="6"/>
      <c r="E20" s="6"/>
      <c r="F20" s="6"/>
      <c r="G20" s="6"/>
    </row>
    <row r="21" spans="1:7" ht="13.5" thickBot="1" x14ac:dyDescent="0.25">
      <c r="A21" s="27" t="s">
        <v>13</v>
      </c>
      <c r="B21" s="28">
        <f>+B16+B10</f>
        <v>4056500</v>
      </c>
      <c r="C21" s="28">
        <f t="shared" ref="C21:G21" si="2">+C16+C10</f>
        <v>4056500</v>
      </c>
      <c r="D21" s="28">
        <f t="shared" si="2"/>
        <v>861380</v>
      </c>
      <c r="E21" s="28">
        <f t="shared" si="2"/>
        <v>1516918</v>
      </c>
      <c r="F21" s="28">
        <f t="shared" si="2"/>
        <v>2452481</v>
      </c>
      <c r="G21" s="28">
        <f t="shared" si="2"/>
        <v>0</v>
      </c>
    </row>
    <row r="22" spans="1:7" ht="13.5" thickBot="1" x14ac:dyDescent="0.25">
      <c r="A22" s="8"/>
      <c r="B22" s="6"/>
      <c r="C22" s="6"/>
      <c r="D22" s="6"/>
      <c r="E22" s="6"/>
      <c r="F22" s="6"/>
      <c r="G22" s="6"/>
    </row>
    <row r="23" spans="1:7" ht="13.5" thickBot="1" x14ac:dyDescent="0.25">
      <c r="A23" s="8" t="s">
        <v>14</v>
      </c>
      <c r="B23" s="10">
        <v>102</v>
      </c>
      <c r="C23" s="10">
        <v>102</v>
      </c>
      <c r="D23" s="10">
        <v>78</v>
      </c>
      <c r="E23" s="10">
        <v>84</v>
      </c>
      <c r="F23" s="10">
        <v>81</v>
      </c>
      <c r="G23" s="10"/>
    </row>
    <row r="24" spans="1:7" ht="15.75" x14ac:dyDescent="0.2">
      <c r="A24" s="11"/>
    </row>
    <row r="25" spans="1:7" x14ac:dyDescent="0.2">
      <c r="A25" s="42" t="s">
        <v>33</v>
      </c>
      <c r="B25" s="43"/>
      <c r="C25" s="43"/>
      <c r="D25" s="43"/>
      <c r="E25" s="43"/>
      <c r="F25" s="43"/>
      <c r="G25" s="43"/>
    </row>
    <row r="26" spans="1:7" x14ac:dyDescent="0.2">
      <c r="A26" s="43"/>
      <c r="B26" s="43"/>
      <c r="C26" s="43"/>
      <c r="D26" s="43"/>
      <c r="E26" s="43"/>
      <c r="F26" s="43"/>
      <c r="G26" s="43"/>
    </row>
    <row r="27" spans="1:7" ht="13.5" thickBot="1" x14ac:dyDescent="0.25"/>
    <row r="28" spans="1:7" ht="13.5" thickBot="1" x14ac:dyDescent="0.25">
      <c r="A28" s="44" t="s">
        <v>23</v>
      </c>
      <c r="B28" s="45"/>
      <c r="C28" s="45"/>
      <c r="D28" s="45"/>
      <c r="E28" s="45"/>
      <c r="F28" s="45"/>
      <c r="G28" s="46"/>
    </row>
    <row r="29" spans="1:7" ht="12.75" customHeight="1" x14ac:dyDescent="0.2">
      <c r="A29" s="22" t="s">
        <v>24</v>
      </c>
      <c r="B29" s="32" t="s">
        <v>27</v>
      </c>
      <c r="C29" s="39" t="s">
        <v>28</v>
      </c>
      <c r="D29" s="14" t="s">
        <v>4</v>
      </c>
      <c r="E29" s="14" t="s">
        <v>4</v>
      </c>
      <c r="F29" s="14" t="s">
        <v>4</v>
      </c>
      <c r="G29" s="14" t="s">
        <v>4</v>
      </c>
    </row>
    <row r="30" spans="1:7" x14ac:dyDescent="0.2">
      <c r="A30" s="22" t="s">
        <v>3</v>
      </c>
      <c r="B30" s="33"/>
      <c r="C30" s="40"/>
      <c r="D30" s="4" t="s">
        <v>5</v>
      </c>
      <c r="E30" s="4" t="s">
        <v>5</v>
      </c>
      <c r="F30" s="4" t="s">
        <v>5</v>
      </c>
      <c r="G30" s="4" t="s">
        <v>5</v>
      </c>
    </row>
    <row r="31" spans="1:7" ht="39.75" customHeight="1" thickBot="1" x14ac:dyDescent="0.25">
      <c r="A31" s="3"/>
      <c r="B31" s="34"/>
      <c r="C31" s="41"/>
      <c r="D31" s="21" t="s">
        <v>29</v>
      </c>
      <c r="E31" s="5" t="s">
        <v>30</v>
      </c>
      <c r="F31" s="5" t="s">
        <v>31</v>
      </c>
      <c r="G31" s="5" t="s">
        <v>32</v>
      </c>
    </row>
    <row r="32" spans="1:7" ht="13.5" thickBot="1" x14ac:dyDescent="0.25">
      <c r="A32" s="27" t="s">
        <v>6</v>
      </c>
      <c r="B32" s="28">
        <f>+B34+B35+B36</f>
        <v>4056500</v>
      </c>
      <c r="C32" s="28">
        <f t="shared" ref="C32:G32" si="3">+C34+C35+C36</f>
        <v>4056500</v>
      </c>
      <c r="D32" s="28">
        <f t="shared" si="3"/>
        <v>861380</v>
      </c>
      <c r="E32" s="28">
        <f t="shared" si="3"/>
        <v>1516918</v>
      </c>
      <c r="F32" s="28">
        <f t="shared" si="3"/>
        <v>2452481</v>
      </c>
      <c r="G32" s="28">
        <f t="shared" si="3"/>
        <v>0</v>
      </c>
    </row>
    <row r="33" spans="1:7" ht="13.5" thickBot="1" x14ac:dyDescent="0.25">
      <c r="A33" s="8" t="s">
        <v>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>
        <v>2920500</v>
      </c>
      <c r="C34" s="6">
        <v>2920500</v>
      </c>
      <c r="D34" s="6">
        <v>614823</v>
      </c>
      <c r="E34" s="6">
        <v>1107703</v>
      </c>
      <c r="F34" s="6">
        <v>1878579</v>
      </c>
      <c r="G34" s="6"/>
    </row>
    <row r="35" spans="1:7" ht="13.5" thickBot="1" x14ac:dyDescent="0.25">
      <c r="A35" s="9" t="s">
        <v>9</v>
      </c>
      <c r="B35" s="6">
        <v>1056000</v>
      </c>
      <c r="C35" s="6">
        <v>1056000</v>
      </c>
      <c r="D35" s="6">
        <v>244589</v>
      </c>
      <c r="E35" s="6">
        <v>407247</v>
      </c>
      <c r="F35" s="6">
        <v>571934</v>
      </c>
      <c r="G35" s="6"/>
    </row>
    <row r="36" spans="1:7" ht="13.5" thickBot="1" x14ac:dyDescent="0.25">
      <c r="A36" s="9" t="s">
        <v>10</v>
      </c>
      <c r="B36" s="6">
        <v>80000</v>
      </c>
      <c r="C36" s="6">
        <v>80000</v>
      </c>
      <c r="D36" s="6">
        <v>1968</v>
      </c>
      <c r="E36" s="6">
        <v>1968</v>
      </c>
      <c r="F36" s="6">
        <v>1968</v>
      </c>
      <c r="G36" s="6"/>
    </row>
    <row r="37" spans="1:7" ht="13.5" thickBot="1" x14ac:dyDescent="0.25">
      <c r="A37" s="8"/>
      <c r="B37" s="6"/>
      <c r="C37" s="6"/>
      <c r="D37" s="6"/>
      <c r="E37" s="6"/>
      <c r="F37" s="6"/>
      <c r="G37" s="6"/>
    </row>
    <row r="38" spans="1:7" ht="26.25" customHeight="1" thickBot="1" x14ac:dyDescent="0.25">
      <c r="A38" s="27" t="s">
        <v>11</v>
      </c>
      <c r="B38" s="28">
        <f>+SUM(B39:B42)</f>
        <v>0</v>
      </c>
      <c r="C38" s="28">
        <f t="shared" ref="C38:G38" si="4">+SUM(C39:C42)</f>
        <v>0</v>
      </c>
      <c r="D38" s="28">
        <f t="shared" si="4"/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</row>
    <row r="39" spans="1:7" ht="13.5" thickBot="1" x14ac:dyDescent="0.25">
      <c r="A39" s="8" t="s">
        <v>22</v>
      </c>
      <c r="B39" s="6"/>
      <c r="C39" s="6"/>
      <c r="D39" s="6"/>
      <c r="E39" s="6"/>
      <c r="F39" s="6"/>
      <c r="G39" s="6"/>
    </row>
    <row r="40" spans="1:7" ht="13.5" thickBot="1" x14ac:dyDescent="0.25">
      <c r="A40" s="8" t="s">
        <v>12</v>
      </c>
      <c r="B40" s="6"/>
      <c r="C40" s="6"/>
      <c r="D40" s="6"/>
      <c r="E40" s="6"/>
      <c r="F40" s="6"/>
      <c r="G40" s="6"/>
    </row>
    <row r="41" spans="1:7" ht="13.5" thickBot="1" x14ac:dyDescent="0.25">
      <c r="A41" s="8" t="s">
        <v>12</v>
      </c>
      <c r="B41" s="6"/>
      <c r="C41" s="6"/>
      <c r="D41" s="6"/>
      <c r="E41" s="6"/>
      <c r="F41" s="6"/>
      <c r="G41" s="6"/>
    </row>
    <row r="42" spans="1:7" ht="13.5" thickBot="1" x14ac:dyDescent="0.25">
      <c r="A42" s="8"/>
      <c r="B42" s="6"/>
      <c r="C42" s="6"/>
      <c r="D42" s="6"/>
      <c r="E42" s="6"/>
      <c r="F42" s="6"/>
      <c r="G42" s="6"/>
    </row>
    <row r="43" spans="1:7" ht="13.5" thickBot="1" x14ac:dyDescent="0.25">
      <c r="A43" s="27" t="s">
        <v>13</v>
      </c>
      <c r="B43" s="28">
        <f>+B38+B32</f>
        <v>4056500</v>
      </c>
      <c r="C43" s="28">
        <f t="shared" ref="C43:G43" si="5">+C38+C32</f>
        <v>4056500</v>
      </c>
      <c r="D43" s="28">
        <f t="shared" si="5"/>
        <v>861380</v>
      </c>
      <c r="E43" s="28">
        <f t="shared" si="5"/>
        <v>1516918</v>
      </c>
      <c r="F43" s="28">
        <f t="shared" si="5"/>
        <v>2452481</v>
      </c>
      <c r="G43" s="28">
        <f t="shared" si="5"/>
        <v>0</v>
      </c>
    </row>
    <row r="44" spans="1:7" ht="13.5" thickBot="1" x14ac:dyDescent="0.25">
      <c r="A44" s="8"/>
      <c r="B44" s="6"/>
      <c r="C44" s="6"/>
      <c r="D44" s="6"/>
      <c r="E44" s="6"/>
      <c r="F44" s="6"/>
      <c r="G44" s="6"/>
    </row>
    <row r="45" spans="1:7" ht="13.5" thickBot="1" x14ac:dyDescent="0.25">
      <c r="A45" s="8" t="s">
        <v>14</v>
      </c>
      <c r="B45" s="10">
        <v>102</v>
      </c>
      <c r="C45" s="10">
        <v>102</v>
      </c>
      <c r="D45" s="10">
        <v>78</v>
      </c>
      <c r="E45" s="10">
        <v>84</v>
      </c>
      <c r="F45" s="10">
        <v>81</v>
      </c>
      <c r="G45" s="10"/>
    </row>
    <row r="46" spans="1:7" ht="15.75" x14ac:dyDescent="0.2">
      <c r="A46" s="11"/>
    </row>
  </sheetData>
  <mergeCells count="10">
    <mergeCell ref="A3:G3"/>
    <mergeCell ref="A4:G4"/>
    <mergeCell ref="A5:G5"/>
    <mergeCell ref="C7:C9"/>
    <mergeCell ref="A28:G28"/>
    <mergeCell ref="C29:C31"/>
    <mergeCell ref="A25:G26"/>
    <mergeCell ref="A6:G6"/>
    <mergeCell ref="B7:B9"/>
    <mergeCell ref="B29:B3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v.velinova</cp:lastModifiedBy>
  <cp:lastPrinted>2020-10-01T14:19:26Z</cp:lastPrinted>
  <dcterms:created xsi:type="dcterms:W3CDTF">2016-04-01T09:51:31Z</dcterms:created>
  <dcterms:modified xsi:type="dcterms:W3CDTF">2020-10-01T14:19:32Z</dcterms:modified>
</cp:coreProperties>
</file>